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m\Desktop\Outils\"/>
    </mc:Choice>
  </mc:AlternateContent>
  <xr:revisionPtr revIDLastSave="0" documentId="13_ncr:1_{C0AE4FD0-B776-42A7-B0E2-7BC97387F492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Intro" sheetId="5" r:id="rId1"/>
    <sheet name="Analyse FDR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C12" i="3"/>
  <c r="B22" i="3" s="1"/>
  <c r="C8" i="3" l="1"/>
  <c r="B24" i="3" s="1"/>
  <c r="C26" i="3" l="1"/>
  <c r="B8" i="3"/>
</calcChain>
</file>

<file path=xl/sharedStrings.xml><?xml version="1.0" encoding="utf-8"?>
<sst xmlns="http://schemas.openxmlformats.org/spreadsheetml/2006/main" count="29" uniqueCount="26">
  <si>
    <t>Analyse besoin fonds de roulement (simplifiée)</t>
  </si>
  <si>
    <t>Nom</t>
  </si>
  <si>
    <t>Ventes</t>
  </si>
  <si>
    <t>Actif CT</t>
  </si>
  <si>
    <t>Passif CT (excluant PCDT)</t>
  </si>
  <si>
    <t>Fonds de roulement</t>
  </si>
  <si>
    <t>Prévisions ventes 12 mois</t>
  </si>
  <si>
    <t>Total</t>
  </si>
  <si>
    <t>Rotation des stocks</t>
  </si>
  <si>
    <t>jours</t>
  </si>
  <si>
    <t>Délai de recouvrement C/C</t>
  </si>
  <si>
    <t>Délai paiement C/F</t>
  </si>
  <si>
    <t xml:space="preserve">Versement des salaires </t>
  </si>
  <si>
    <t>semaines</t>
  </si>
  <si>
    <t>CMV</t>
  </si>
  <si>
    <t>salaires/ventes</t>
  </si>
  <si>
    <t>autres</t>
  </si>
  <si>
    <t>Besoin de fonds de roulement calculé</t>
  </si>
  <si>
    <t>Moins : Marge de crédit dispo</t>
  </si>
  <si>
    <t>Moins FDR actuel</t>
  </si>
  <si>
    <t>Besoin fonds de roulement réel</t>
  </si>
  <si>
    <t>Grille de calcul de fonds de roulement (simplifée)</t>
  </si>
  <si>
    <t>Créé par:</t>
  </si>
  <si>
    <t>CAE Laprade Trois-Rivières</t>
  </si>
  <si>
    <t>Discutez avec un conseiller de votre SADC ou CAE local</t>
  </si>
  <si>
    <t>www.routedelentrepreneur.com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</si>
</sst>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&quot;$&quot;_ ;_ * \(#,##0\)&quot;$&quot;_ ;_ * &quot;-&quot;_)&quot;$&quot;_ ;_ @_ "/>
    <numFmt numFmtId="165" formatCode="_ * #,##0.00_)&quot;$&quot;_ ;_ * \(#,##0.00\)&quot;$&quot;_ ;_ * &quot;-&quot;??_)&quot;$&quot;_ ;_ @_ "/>
    <numFmt numFmtId="166" formatCode="#,##0&quot;$&quot;"/>
    <numFmt numFmtId="167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69A517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6" xfId="0" applyBorder="1"/>
    <xf numFmtId="9" fontId="0" fillId="0" borderId="0" xfId="0" applyNumberFormat="1"/>
    <xf numFmtId="0" fontId="1" fillId="0" borderId="7" xfId="0" applyFont="1" applyBorder="1"/>
    <xf numFmtId="0" fontId="0" fillId="0" borderId="8" xfId="0" applyBorder="1"/>
    <xf numFmtId="164" fontId="1" fillId="2" borderId="1" xfId="0" applyNumberFormat="1" applyFont="1" applyFill="1" applyBorder="1"/>
    <xf numFmtId="164" fontId="1" fillId="2" borderId="6" xfId="0" applyNumberFormat="1" applyFont="1" applyFill="1" applyBorder="1"/>
    <xf numFmtId="164" fontId="1" fillId="2" borderId="0" xfId="0" applyNumberFormat="1" applyFont="1" applyFill="1"/>
    <xf numFmtId="165" fontId="1" fillId="2" borderId="0" xfId="0" applyNumberFormat="1" applyFont="1" applyFill="1"/>
    <xf numFmtId="164" fontId="1" fillId="0" borderId="6" xfId="0" applyNumberFormat="1" applyFont="1" applyBorder="1"/>
    <xf numFmtId="9" fontId="0" fillId="2" borderId="6" xfId="0" applyNumberFormat="1" applyFill="1" applyBorder="1"/>
    <xf numFmtId="14" fontId="1" fillId="3" borderId="1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164" fontId="0" fillId="3" borderId="6" xfId="0" applyNumberFormat="1" applyFill="1" applyBorder="1"/>
    <xf numFmtId="167" fontId="0" fillId="3" borderId="0" xfId="0" applyNumberFormat="1" applyFill="1"/>
    <xf numFmtId="0" fontId="0" fillId="3" borderId="0" xfId="0" applyFill="1"/>
    <xf numFmtId="9" fontId="0" fillId="3" borderId="6" xfId="0" applyNumberFormat="1" applyFill="1" applyBorder="1"/>
    <xf numFmtId="164" fontId="0" fillId="3" borderId="0" xfId="0" applyNumberFormat="1" applyFill="1"/>
    <xf numFmtId="164" fontId="1" fillId="4" borderId="9" xfId="0" applyNumberFormat="1" applyFont="1" applyFill="1" applyBorder="1"/>
    <xf numFmtId="0" fontId="0" fillId="5" borderId="0" xfId="0" applyFill="1"/>
    <xf numFmtId="0" fontId="2" fillId="5" borderId="0" xfId="0" applyFont="1" applyFill="1" applyAlignment="1">
      <alignment wrapText="1"/>
    </xf>
    <xf numFmtId="0" fontId="1" fillId="5" borderId="0" xfId="0" applyFont="1" applyFill="1"/>
    <xf numFmtId="0" fontId="0" fillId="5" borderId="0" xfId="0" applyFill="1" applyAlignment="1">
      <alignment vertical="center"/>
    </xf>
    <xf numFmtId="0" fontId="3" fillId="5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4" fillId="5" borderId="0" xfId="1" applyFill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8F6E7"/>
      <color rgb="FF69A5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85725</xdr:rowOff>
    </xdr:from>
    <xdr:to>
      <xdr:col>1</xdr:col>
      <xdr:colOff>1419225</xdr:colOff>
      <xdr:row>0</xdr:row>
      <xdr:rowOff>1628775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C4F31E-B822-4764-B226-1CC9472A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85725"/>
          <a:ext cx="1543050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utedelentrepreneu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D473-9E05-4005-88E5-3E14E0690597}">
  <dimension ref="A1:C20"/>
  <sheetViews>
    <sheetView tabSelected="1" workbookViewId="0">
      <selection activeCell="C10" sqref="C10"/>
    </sheetView>
  </sheetViews>
  <sheetFormatPr baseColWidth="10" defaultColWidth="0" defaultRowHeight="15" customHeight="1" zeroHeight="1" x14ac:dyDescent="0.25"/>
  <cols>
    <col min="1" max="1" width="7.42578125" style="25" customWidth="1"/>
    <col min="2" max="2" width="73.5703125" style="25" customWidth="1"/>
    <col min="3" max="3" width="8.42578125" style="25" customWidth="1"/>
    <col min="4" max="16384" width="11.42578125" style="25" hidden="1"/>
  </cols>
  <sheetData>
    <row r="1" spans="2:2" ht="157.5" customHeight="1" x14ac:dyDescent="0.25"/>
    <row r="2" spans="2:2" ht="123" customHeight="1" x14ac:dyDescent="0.55000000000000004">
      <c r="B2" s="26" t="s">
        <v>21</v>
      </c>
    </row>
    <row r="3" spans="2:2" ht="45.75" customHeight="1" x14ac:dyDescent="0.25"/>
    <row r="4" spans="2:2" x14ac:dyDescent="0.25">
      <c r="B4" s="27" t="s">
        <v>22</v>
      </c>
    </row>
    <row r="5" spans="2:2" x14ac:dyDescent="0.25">
      <c r="B5" s="27" t="s">
        <v>23</v>
      </c>
    </row>
    <row r="6" spans="2:2" x14ac:dyDescent="0.25"/>
    <row r="7" spans="2:2" x14ac:dyDescent="0.25"/>
    <row r="8" spans="2:2" x14ac:dyDescent="0.25">
      <c r="B8" s="28" t="s">
        <v>24</v>
      </c>
    </row>
    <row r="9" spans="2:2" x14ac:dyDescent="0.25">
      <c r="B9" s="36" t="s">
        <v>25</v>
      </c>
    </row>
    <row r="10" spans="2:2" x14ac:dyDescent="0.25"/>
    <row r="20" spans="1:1" hidden="1" x14ac:dyDescent="0.25">
      <c r="A20" s="29"/>
    </row>
  </sheetData>
  <hyperlinks>
    <hyperlink ref="B9" r:id="rId1" xr:uid="{ADC7143A-1846-49A0-A65E-DBCA9D86D602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C26"/>
  <sheetViews>
    <sheetView workbookViewId="0">
      <selection activeCell="A27" sqref="A27:XFD1048576"/>
    </sheetView>
  </sheetViews>
  <sheetFormatPr baseColWidth="10" defaultColWidth="0" defaultRowHeight="15" zeroHeight="1" x14ac:dyDescent="0.25"/>
  <cols>
    <col min="1" max="1" width="35.7109375" customWidth="1"/>
    <col min="2" max="2" width="14.42578125" customWidth="1"/>
    <col min="3" max="3" width="12.7109375" customWidth="1"/>
    <col min="4" max="16384" width="11.42578125" hidden="1"/>
  </cols>
  <sheetData>
    <row r="1" spans="1:3" x14ac:dyDescent="0.25">
      <c r="A1" s="30" t="s">
        <v>0</v>
      </c>
      <c r="B1" s="31"/>
      <c r="C1" s="32"/>
    </row>
    <row r="2" spans="1:3" x14ac:dyDescent="0.25">
      <c r="A2" s="33" t="s">
        <v>1</v>
      </c>
      <c r="B2" s="34"/>
      <c r="C2" s="35"/>
    </row>
    <row r="3" spans="1:3" x14ac:dyDescent="0.25">
      <c r="A3" s="5"/>
      <c r="C3" s="6"/>
    </row>
    <row r="4" spans="1:3" x14ac:dyDescent="0.25">
      <c r="A4" s="3"/>
      <c r="B4" s="16">
        <v>43830</v>
      </c>
      <c r="C4" s="16">
        <v>44196</v>
      </c>
    </row>
    <row r="5" spans="1:3" x14ac:dyDescent="0.25">
      <c r="A5" s="3" t="s">
        <v>2</v>
      </c>
      <c r="B5" s="17">
        <v>0</v>
      </c>
      <c r="C5" s="17">
        <v>0</v>
      </c>
    </row>
    <row r="6" spans="1:3" x14ac:dyDescent="0.25">
      <c r="A6" s="1" t="s">
        <v>3</v>
      </c>
      <c r="B6" s="18">
        <v>0</v>
      </c>
      <c r="C6" s="18">
        <v>0</v>
      </c>
    </row>
    <row r="7" spans="1:3" x14ac:dyDescent="0.25">
      <c r="A7" s="1" t="s">
        <v>4</v>
      </c>
      <c r="B7" s="18">
        <v>0</v>
      </c>
      <c r="C7" s="18">
        <v>0</v>
      </c>
    </row>
    <row r="8" spans="1:3" x14ac:dyDescent="0.25">
      <c r="A8" s="2" t="s">
        <v>5</v>
      </c>
      <c r="B8" s="10">
        <f>B6-B7</f>
        <v>0</v>
      </c>
      <c r="C8" s="10">
        <f>C6-C7</f>
        <v>0</v>
      </c>
    </row>
    <row r="9" spans="1:3" x14ac:dyDescent="0.25">
      <c r="A9" s="5"/>
      <c r="C9" s="6"/>
    </row>
    <row r="10" spans="1:3" x14ac:dyDescent="0.25">
      <c r="A10" s="5" t="s">
        <v>6</v>
      </c>
      <c r="C10" s="19">
        <v>0</v>
      </c>
    </row>
    <row r="11" spans="1:3" x14ac:dyDescent="0.25">
      <c r="A11" s="5"/>
      <c r="C11" s="19">
        <v>0</v>
      </c>
    </row>
    <row r="12" spans="1:3" x14ac:dyDescent="0.25">
      <c r="A12" s="5"/>
      <c r="B12" s="4" t="s">
        <v>7</v>
      </c>
      <c r="C12" s="11">
        <f>C10+C11</f>
        <v>0</v>
      </c>
    </row>
    <row r="13" spans="1:3" x14ac:dyDescent="0.25">
      <c r="A13" s="5"/>
      <c r="B13" s="4"/>
      <c r="C13" s="14"/>
    </row>
    <row r="14" spans="1:3" x14ac:dyDescent="0.25">
      <c r="A14" s="5" t="s">
        <v>8</v>
      </c>
      <c r="B14" s="20">
        <v>90</v>
      </c>
      <c r="C14" s="6" t="s">
        <v>9</v>
      </c>
    </row>
    <row r="15" spans="1:3" x14ac:dyDescent="0.25">
      <c r="A15" s="5" t="s">
        <v>10</v>
      </c>
      <c r="B15" s="21">
        <v>30</v>
      </c>
      <c r="C15" s="6" t="s">
        <v>9</v>
      </c>
    </row>
    <row r="16" spans="1:3" x14ac:dyDescent="0.25">
      <c r="A16" s="5" t="s">
        <v>11</v>
      </c>
      <c r="B16" s="21">
        <v>30</v>
      </c>
      <c r="C16" s="6" t="s">
        <v>9</v>
      </c>
    </row>
    <row r="17" spans="1:3" x14ac:dyDescent="0.25">
      <c r="A17" s="5" t="s">
        <v>12</v>
      </c>
      <c r="B17" s="21">
        <v>2</v>
      </c>
      <c r="C17" s="6" t="s">
        <v>13</v>
      </c>
    </row>
    <row r="18" spans="1:3" x14ac:dyDescent="0.25">
      <c r="A18" s="5" t="s">
        <v>14</v>
      </c>
      <c r="B18" s="7" t="s">
        <v>15</v>
      </c>
      <c r="C18" s="22">
        <v>0.31</v>
      </c>
    </row>
    <row r="19" spans="1:3" x14ac:dyDescent="0.25">
      <c r="A19" s="5"/>
      <c r="B19" s="7" t="s">
        <v>16</v>
      </c>
      <c r="C19" s="15">
        <f>C20-C18</f>
        <v>0.42</v>
      </c>
    </row>
    <row r="20" spans="1:3" x14ac:dyDescent="0.25">
      <c r="A20" s="5"/>
      <c r="B20" s="7" t="s">
        <v>14</v>
      </c>
      <c r="C20" s="22">
        <v>0.73</v>
      </c>
    </row>
    <row r="21" spans="1:3" x14ac:dyDescent="0.25">
      <c r="A21" s="5"/>
      <c r="C21" s="6"/>
    </row>
    <row r="22" spans="1:3" x14ac:dyDescent="0.25">
      <c r="A22" s="5" t="s">
        <v>17</v>
      </c>
      <c r="B22" s="13">
        <f>(C12/365*B15)+(((C12-C5)*C19)/B14)-(C12*C18/365*B17*7)-(C12*C19/365*B16)</f>
        <v>0</v>
      </c>
      <c r="C22" s="6"/>
    </row>
    <row r="23" spans="1:3" x14ac:dyDescent="0.25">
      <c r="A23" s="5" t="s">
        <v>18</v>
      </c>
      <c r="B23" s="23">
        <v>0</v>
      </c>
      <c r="C23" s="6"/>
    </row>
    <row r="24" spans="1:3" x14ac:dyDescent="0.25">
      <c r="A24" s="5" t="s">
        <v>19</v>
      </c>
      <c r="B24" s="12">
        <f>C8</f>
        <v>0</v>
      </c>
      <c r="C24" s="6"/>
    </row>
    <row r="25" spans="1:3" x14ac:dyDescent="0.25">
      <c r="A25" s="5"/>
      <c r="C25" s="6"/>
    </row>
    <row r="26" spans="1:3" x14ac:dyDescent="0.25">
      <c r="A26" s="8" t="s">
        <v>20</v>
      </c>
      <c r="B26" s="9"/>
      <c r="C26" s="24">
        <f>B22-B23-B24</f>
        <v>0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3165F6914AE5458F8CD924B62A9D29" ma:contentTypeVersion="2" ma:contentTypeDescription="Crée un document." ma:contentTypeScope="" ma:versionID="9db771d28287925eb389f16655f68940">
  <xsd:schema xmlns:xsd="http://www.w3.org/2001/XMLSchema" xmlns:xs="http://www.w3.org/2001/XMLSchema" xmlns:p="http://schemas.microsoft.com/office/2006/metadata/properties" xmlns:ns2="e27398a0-fadd-4c05-a0b8-b5a140f3f8eb" targetNamespace="http://schemas.microsoft.com/office/2006/metadata/properties" ma:root="true" ma:fieldsID="e40167342065fa81c31899a8192df5a6" ns2:_="">
    <xsd:import namespace="e27398a0-fadd-4c05-a0b8-b5a140f3f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98a0-fadd-4c05-a0b8-b5a140f3f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0EAAC-B935-4F26-A07A-110B68EB65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168992-ECE3-4909-AFC0-F9A9853C0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398a0-fadd-4c05-a0b8-b5a140f3f8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70C0D9-B235-480C-ABC2-DF9F0B848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Intro</vt:lpstr>
      <vt:lpstr>Analyse FDR</vt:lpstr>
    </vt:vector>
  </TitlesOfParts>
  <Manager/>
  <Company>BDC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GERVPH</dc:creator>
  <cp:keywords/>
  <dc:description/>
  <cp:lastModifiedBy>Marie-France Laflamme</cp:lastModifiedBy>
  <cp:revision/>
  <cp:lastPrinted>2022-01-27T20:52:25Z</cp:lastPrinted>
  <dcterms:created xsi:type="dcterms:W3CDTF">2014-05-23T13:28:04Z</dcterms:created>
  <dcterms:modified xsi:type="dcterms:W3CDTF">2022-01-31T18:03:35Z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0x010100933165F6914AE5458F8CD924B62A9D29</vt:lpwstr>
  </property>
</Properties>
</file>